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maldebasi\Desktop\البيانات المفتوحة 2025\"/>
    </mc:Choice>
  </mc:AlternateContent>
  <xr:revisionPtr revIDLastSave="0" documentId="13_ncr:1_{1A0F5238-A6A3-43DA-ACE4-4214F1BF30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F33" i="1"/>
  <c r="E37" i="1"/>
  <c r="D37" i="1"/>
  <c r="C37" i="1"/>
  <c r="C32" i="1"/>
  <c r="F26" i="1"/>
  <c r="E26" i="1"/>
  <c r="D26" i="1"/>
  <c r="C26" i="1"/>
  <c r="F37" i="1" l="1"/>
  <c r="E14" i="1"/>
  <c r="D14" i="1"/>
  <c r="F13" i="1"/>
  <c r="F12" i="1"/>
  <c r="F11" i="1"/>
  <c r="F10" i="1"/>
  <c r="F9" i="1"/>
  <c r="E8" i="1"/>
  <c r="D8" i="1"/>
  <c r="F7" i="1"/>
  <c r="F6" i="1"/>
  <c r="F5" i="1"/>
  <c r="F4" i="1"/>
  <c r="F3" i="1"/>
  <c r="F14" i="1" l="1"/>
  <c r="F8" i="1"/>
</calcChain>
</file>

<file path=xl/sharedStrings.xml><?xml version="1.0" encoding="utf-8"?>
<sst xmlns="http://schemas.openxmlformats.org/spreadsheetml/2006/main" count="80" uniqueCount="47">
  <si>
    <t>13:1</t>
  </si>
  <si>
    <t>15:1</t>
  </si>
  <si>
    <t>26:1</t>
  </si>
  <si>
    <t>27:1</t>
  </si>
  <si>
    <t>18:1</t>
  </si>
  <si>
    <t>14:1</t>
  </si>
  <si>
    <t>77:1</t>
  </si>
  <si>
    <t>33:1</t>
  </si>
  <si>
    <t>Years</t>
  </si>
  <si>
    <t>College</t>
  </si>
  <si>
    <t>Number of Students</t>
  </si>
  <si>
    <t>Common First Year</t>
  </si>
  <si>
    <t xml:space="preserve"> Faculty members</t>
  </si>
  <si>
    <t>Total</t>
  </si>
  <si>
    <t xml:space="preserve"> Ratio of Student to Teachimg Staff</t>
  </si>
  <si>
    <t>total</t>
  </si>
  <si>
    <t xml:space="preserve"> Other Faculty (lecturer,…etc)</t>
  </si>
  <si>
    <t>College of Administrative and Financial Sciences</t>
  </si>
  <si>
    <t>College of Computing and Informatics</t>
  </si>
  <si>
    <t>College of Health 
Sciences</t>
  </si>
  <si>
    <t>College of Science and theoretical studies</t>
  </si>
  <si>
    <t>9:1</t>
  </si>
  <si>
    <t>40:1</t>
  </si>
  <si>
    <t>16:1</t>
  </si>
  <si>
    <t>20:1</t>
  </si>
  <si>
    <t>90:1</t>
  </si>
  <si>
    <t>36:1</t>
  </si>
  <si>
    <t>1439 -1440</t>
  </si>
  <si>
    <t>1440-1441</t>
  </si>
  <si>
    <t>1441-1442</t>
  </si>
  <si>
    <t>32:1</t>
  </si>
  <si>
    <t>17:1</t>
  </si>
  <si>
    <t>23:1</t>
  </si>
  <si>
    <t>82:1</t>
  </si>
  <si>
    <t>48:1</t>
  </si>
  <si>
    <t>19:1</t>
  </si>
  <si>
    <t>99:1</t>
  </si>
  <si>
    <t>1:36</t>
  </si>
  <si>
    <t>1:14</t>
  </si>
  <si>
    <t>1:20</t>
  </si>
  <si>
    <t>85:1</t>
  </si>
  <si>
    <t>1:33</t>
  </si>
  <si>
    <t>1:104</t>
  </si>
  <si>
    <t>1:47</t>
  </si>
  <si>
    <t>1:93</t>
  </si>
  <si>
    <t>1:41</t>
  </si>
  <si>
    <t>1:58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</si>
</sst>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scheme val="minor"/>
    </font>
    <font>
      <b/>
      <sz val="12"/>
      <color rgb="FF002060"/>
      <name val="Arial"/>
      <family val="2"/>
    </font>
    <font>
      <b/>
      <sz val="11"/>
      <color rgb="FF002060"/>
      <name val="Arial"/>
      <family val="2"/>
    </font>
    <font>
      <b/>
      <sz val="12"/>
      <name val="Arial"/>
      <family val="2"/>
    </font>
    <font>
      <b/>
      <sz val="11"/>
      <color rgb="FF002060"/>
      <name val="Frutiger LT Arabic 55 Roman"/>
    </font>
  </fonts>
  <fills count="3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wrapText="1" readingOrder="2"/>
    </xf>
    <xf numFmtId="49" fontId="0" fillId="0" borderId="0" xfId="0" applyNumberFormat="1"/>
    <xf numFmtId="0" fontId="2" fillId="0" borderId="1" xfId="0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49" fontId="2" fillId="0" borderId="1" xfId="0" applyNumberFormat="1" applyFont="1" applyBorder="1" applyAlignment="1">
      <alignment horizontal="center" vertical="center" wrapText="1" readingOrder="1"/>
    </xf>
    <xf numFmtId="49" fontId="2" fillId="2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49" fontId="4" fillId="0" borderId="1" xfId="0" applyNumberFormat="1" applyFont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49" fontId="4" fillId="2" borderId="1" xfId="0" applyNumberFormat="1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49" fontId="1" fillId="2" borderId="2" xfId="0" applyNumberFormat="1" applyFont="1" applyFill="1" applyBorder="1" applyAlignment="1">
      <alignment horizontal="center" vertical="center" wrapText="1" readingOrder="2"/>
    </xf>
    <xf numFmtId="49" fontId="1" fillId="2" borderId="3" xfId="0" applyNumberFormat="1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23" workbookViewId="0">
      <selection activeCell="J33" sqref="J33"/>
    </sheetView>
  </sheetViews>
  <sheetFormatPr defaultRowHeight="14.25" x14ac:dyDescent="0.2"/>
  <cols>
    <col min="1" max="1" width="16.125" customWidth="1"/>
    <col min="2" max="2" width="29.75" customWidth="1"/>
    <col min="3" max="3" width="13.375" customWidth="1"/>
    <col min="4" max="4" width="15.125" customWidth="1"/>
    <col min="5" max="5" width="14.5" customWidth="1"/>
    <col min="6" max="6" width="15.375" customWidth="1"/>
    <col min="7" max="7" width="24.125" style="4" customWidth="1"/>
  </cols>
  <sheetData>
    <row r="1" spans="1:7" ht="15.75" customHeight="1" x14ac:dyDescent="0.2">
      <c r="A1" s="17" t="s">
        <v>8</v>
      </c>
      <c r="B1" s="17" t="s">
        <v>9</v>
      </c>
      <c r="C1" s="17" t="s">
        <v>10</v>
      </c>
      <c r="D1" s="17" t="s">
        <v>12</v>
      </c>
      <c r="E1" s="19" t="s">
        <v>16</v>
      </c>
      <c r="F1" s="17" t="s">
        <v>13</v>
      </c>
      <c r="G1" s="15" t="s">
        <v>14</v>
      </c>
    </row>
    <row r="2" spans="1:7" x14ac:dyDescent="0.2">
      <c r="A2" s="18"/>
      <c r="B2" s="18"/>
      <c r="C2" s="18"/>
      <c r="D2" s="18"/>
      <c r="E2" s="20"/>
      <c r="F2" s="18"/>
      <c r="G2" s="16"/>
    </row>
    <row r="3" spans="1:7" ht="30" x14ac:dyDescent="0.2">
      <c r="A3" s="14" t="s">
        <v>27</v>
      </c>
      <c r="B3" s="2" t="s">
        <v>17</v>
      </c>
      <c r="C3" s="5">
        <v>3532</v>
      </c>
      <c r="D3" s="5">
        <v>67</v>
      </c>
      <c r="E3" s="5">
        <v>63</v>
      </c>
      <c r="F3" s="5">
        <f>SUM(D3:E3)</f>
        <v>130</v>
      </c>
      <c r="G3" s="7" t="s">
        <v>3</v>
      </c>
    </row>
    <row r="4" spans="1:7" ht="30" x14ac:dyDescent="0.2">
      <c r="A4" s="14"/>
      <c r="B4" s="2" t="s">
        <v>18</v>
      </c>
      <c r="C4" s="5">
        <v>1876</v>
      </c>
      <c r="D4" s="5">
        <v>73</v>
      </c>
      <c r="E4" s="5">
        <v>65</v>
      </c>
      <c r="F4" s="5">
        <f t="shared" ref="F4:F7" si="0">SUM(D4:E4)</f>
        <v>138</v>
      </c>
      <c r="G4" s="7" t="s">
        <v>0</v>
      </c>
    </row>
    <row r="5" spans="1:7" ht="30" x14ac:dyDescent="0.2">
      <c r="A5" s="14"/>
      <c r="B5" s="2" t="s">
        <v>19</v>
      </c>
      <c r="C5" s="5">
        <v>1543</v>
      </c>
      <c r="D5" s="5">
        <v>23</v>
      </c>
      <c r="E5" s="5">
        <v>59</v>
      </c>
      <c r="F5" s="5">
        <f t="shared" si="0"/>
        <v>82</v>
      </c>
      <c r="G5" s="7" t="s">
        <v>4</v>
      </c>
    </row>
    <row r="6" spans="1:7" ht="30" x14ac:dyDescent="0.2">
      <c r="A6" s="14"/>
      <c r="B6" s="2" t="s">
        <v>20</v>
      </c>
      <c r="C6" s="5">
        <v>2324</v>
      </c>
      <c r="D6" s="5">
        <v>73</v>
      </c>
      <c r="E6" s="5">
        <v>65</v>
      </c>
      <c r="F6" s="5">
        <f t="shared" si="0"/>
        <v>138</v>
      </c>
      <c r="G6" s="7" t="s">
        <v>5</v>
      </c>
    </row>
    <row r="7" spans="1:7" ht="15.75" x14ac:dyDescent="0.2">
      <c r="A7" s="14"/>
      <c r="B7" s="3" t="s">
        <v>11</v>
      </c>
      <c r="C7" s="5">
        <v>14282</v>
      </c>
      <c r="D7" s="5">
        <v>5</v>
      </c>
      <c r="E7" s="5">
        <v>180</v>
      </c>
      <c r="F7" s="5">
        <f t="shared" si="0"/>
        <v>185</v>
      </c>
      <c r="G7" s="7" t="s">
        <v>6</v>
      </c>
    </row>
    <row r="8" spans="1:7" ht="23.25" customHeight="1" x14ac:dyDescent="0.2">
      <c r="A8" s="14"/>
      <c r="B8" s="1" t="s">
        <v>15</v>
      </c>
      <c r="C8" s="6">
        <v>23557</v>
      </c>
      <c r="D8" s="6">
        <f>SUM(D3:D7)</f>
        <v>241</v>
      </c>
      <c r="E8" s="6">
        <f>(SUM(E3:E7))</f>
        <v>432</v>
      </c>
      <c r="F8" s="6">
        <f>SUM(D8:E8)</f>
        <v>673</v>
      </c>
      <c r="G8" s="8" t="s">
        <v>7</v>
      </c>
    </row>
    <row r="9" spans="1:7" ht="30" x14ac:dyDescent="0.2">
      <c r="A9" s="14" t="s">
        <v>28</v>
      </c>
      <c r="B9" s="2" t="s">
        <v>17</v>
      </c>
      <c r="C9" s="5">
        <v>4981</v>
      </c>
      <c r="D9" s="5">
        <v>66</v>
      </c>
      <c r="E9" s="5">
        <v>57</v>
      </c>
      <c r="F9" s="5">
        <f t="shared" ref="F9:F14" si="1">SUM(D9:E9)</f>
        <v>123</v>
      </c>
      <c r="G9" s="7" t="s">
        <v>22</v>
      </c>
    </row>
    <row r="10" spans="1:7" ht="30" x14ac:dyDescent="0.2">
      <c r="A10" s="14"/>
      <c r="B10" s="2" t="s">
        <v>18</v>
      </c>
      <c r="C10" s="5">
        <v>2239</v>
      </c>
      <c r="D10" s="5">
        <v>70</v>
      </c>
      <c r="E10" s="5">
        <v>64</v>
      </c>
      <c r="F10" s="5">
        <f t="shared" si="1"/>
        <v>134</v>
      </c>
      <c r="G10" s="7" t="s">
        <v>23</v>
      </c>
    </row>
    <row r="11" spans="1:7" ht="30" x14ac:dyDescent="0.2">
      <c r="A11" s="14"/>
      <c r="B11" s="2" t="s">
        <v>19</v>
      </c>
      <c r="C11" s="5">
        <v>1780</v>
      </c>
      <c r="D11" s="5">
        <v>26</v>
      </c>
      <c r="E11" s="5">
        <v>59</v>
      </c>
      <c r="F11" s="5">
        <f t="shared" si="1"/>
        <v>85</v>
      </c>
      <c r="G11" s="7" t="s">
        <v>24</v>
      </c>
    </row>
    <row r="12" spans="1:7" ht="30" x14ac:dyDescent="0.2">
      <c r="A12" s="14"/>
      <c r="B12" s="2" t="s">
        <v>20</v>
      </c>
      <c r="C12" s="5">
        <v>1707</v>
      </c>
      <c r="D12" s="5">
        <v>86</v>
      </c>
      <c r="E12" s="5">
        <v>96</v>
      </c>
      <c r="F12" s="5">
        <f t="shared" si="1"/>
        <v>182</v>
      </c>
      <c r="G12" s="7" t="s">
        <v>21</v>
      </c>
    </row>
    <row r="13" spans="1:7" ht="15.75" x14ac:dyDescent="0.2">
      <c r="A13" s="14"/>
      <c r="B13" s="3" t="s">
        <v>11</v>
      </c>
      <c r="C13" s="5">
        <v>14513</v>
      </c>
      <c r="D13" s="5">
        <v>7</v>
      </c>
      <c r="E13" s="5">
        <v>154</v>
      </c>
      <c r="F13" s="5">
        <f t="shared" si="1"/>
        <v>161</v>
      </c>
      <c r="G13" s="7" t="s">
        <v>25</v>
      </c>
    </row>
    <row r="14" spans="1:7" ht="26.25" customHeight="1" x14ac:dyDescent="0.2">
      <c r="A14" s="14"/>
      <c r="B14" s="1" t="s">
        <v>15</v>
      </c>
      <c r="C14" s="6">
        <v>25220</v>
      </c>
      <c r="D14" s="6">
        <f>SUM(D9:D13)</f>
        <v>255</v>
      </c>
      <c r="E14" s="6">
        <f>SUM(E9:E13)</f>
        <v>430</v>
      </c>
      <c r="F14" s="6">
        <f t="shared" si="1"/>
        <v>685</v>
      </c>
      <c r="G14" s="8" t="s">
        <v>26</v>
      </c>
    </row>
    <row r="15" spans="1:7" ht="30" x14ac:dyDescent="0.2">
      <c r="A15" s="14" t="s">
        <v>29</v>
      </c>
      <c r="B15" s="2" t="s">
        <v>17</v>
      </c>
      <c r="C15" s="5">
        <v>4881</v>
      </c>
      <c r="D15" s="5">
        <v>82</v>
      </c>
      <c r="E15" s="5">
        <v>66</v>
      </c>
      <c r="F15" s="5">
        <v>148</v>
      </c>
      <c r="G15" s="5" t="s">
        <v>30</v>
      </c>
    </row>
    <row r="16" spans="1:7" ht="30" x14ac:dyDescent="0.2">
      <c r="A16" s="14"/>
      <c r="B16" s="2" t="s">
        <v>18</v>
      </c>
      <c r="C16" s="5">
        <v>2493</v>
      </c>
      <c r="D16" s="5">
        <v>89</v>
      </c>
      <c r="E16" s="5">
        <v>54</v>
      </c>
      <c r="F16" s="5">
        <v>143</v>
      </c>
      <c r="G16" s="5" t="s">
        <v>31</v>
      </c>
    </row>
    <row r="17" spans="1:7" ht="30" x14ac:dyDescent="0.2">
      <c r="A17" s="14"/>
      <c r="B17" s="2" t="s">
        <v>19</v>
      </c>
      <c r="C17" s="5">
        <v>2324</v>
      </c>
      <c r="D17" s="5">
        <v>43</v>
      </c>
      <c r="E17" s="5">
        <v>56</v>
      </c>
      <c r="F17" s="5">
        <v>99</v>
      </c>
      <c r="G17" s="5" t="s">
        <v>32</v>
      </c>
    </row>
    <row r="18" spans="1:7" ht="30" x14ac:dyDescent="0.2">
      <c r="A18" s="14"/>
      <c r="B18" s="2" t="s">
        <v>20</v>
      </c>
      <c r="C18" s="5">
        <v>3881</v>
      </c>
      <c r="D18" s="5">
        <v>145</v>
      </c>
      <c r="E18" s="5">
        <v>102</v>
      </c>
      <c r="F18" s="5">
        <v>247</v>
      </c>
      <c r="G18" s="5" t="s">
        <v>1</v>
      </c>
    </row>
    <row r="19" spans="1:7" ht="27.75" customHeight="1" x14ac:dyDescent="0.2">
      <c r="A19" s="14"/>
      <c r="B19" s="3" t="s">
        <v>11</v>
      </c>
      <c r="C19" s="5">
        <v>13117</v>
      </c>
      <c r="D19" s="5">
        <v>18</v>
      </c>
      <c r="E19" s="5">
        <v>141</v>
      </c>
      <c r="F19" s="5">
        <v>159</v>
      </c>
      <c r="G19" s="5" t="s">
        <v>33</v>
      </c>
    </row>
    <row r="20" spans="1:7" ht="33.75" customHeight="1" x14ac:dyDescent="0.2">
      <c r="A20" s="14"/>
      <c r="B20" s="1" t="s">
        <v>15</v>
      </c>
      <c r="C20" s="6">
        <v>26696</v>
      </c>
      <c r="D20" s="6">
        <v>377</v>
      </c>
      <c r="E20" s="6">
        <v>419</v>
      </c>
      <c r="F20" s="6">
        <v>797</v>
      </c>
      <c r="G20" s="6" t="s">
        <v>7</v>
      </c>
    </row>
    <row r="21" spans="1:7" ht="30" x14ac:dyDescent="0.2">
      <c r="A21" s="14">
        <v>1443</v>
      </c>
      <c r="B21" s="2" t="s">
        <v>17</v>
      </c>
      <c r="C21" s="5">
        <v>6462</v>
      </c>
      <c r="D21" s="5">
        <v>80</v>
      </c>
      <c r="E21" s="5">
        <v>54</v>
      </c>
      <c r="F21" s="5">
        <v>134</v>
      </c>
      <c r="G21" s="5" t="s">
        <v>34</v>
      </c>
    </row>
    <row r="22" spans="1:7" ht="30" x14ac:dyDescent="0.2">
      <c r="A22" s="14"/>
      <c r="B22" s="2" t="s">
        <v>18</v>
      </c>
      <c r="C22" s="5">
        <v>2693</v>
      </c>
      <c r="D22" s="5">
        <v>87</v>
      </c>
      <c r="E22" s="5">
        <v>55</v>
      </c>
      <c r="F22" s="5">
        <v>142</v>
      </c>
      <c r="G22" s="5" t="s">
        <v>35</v>
      </c>
    </row>
    <row r="23" spans="1:7" ht="30" x14ac:dyDescent="0.2">
      <c r="A23" s="14"/>
      <c r="B23" s="2" t="s">
        <v>19</v>
      </c>
      <c r="C23" s="5">
        <v>2784</v>
      </c>
      <c r="D23" s="5">
        <v>44</v>
      </c>
      <c r="E23" s="5">
        <v>61</v>
      </c>
      <c r="F23" s="5">
        <v>105</v>
      </c>
      <c r="G23" s="5" t="s">
        <v>2</v>
      </c>
    </row>
    <row r="24" spans="1:7" ht="30" x14ac:dyDescent="0.2">
      <c r="A24" s="14"/>
      <c r="B24" s="2" t="s">
        <v>20</v>
      </c>
      <c r="C24" s="5">
        <v>3921</v>
      </c>
      <c r="D24" s="5">
        <v>146</v>
      </c>
      <c r="E24" s="5">
        <v>112</v>
      </c>
      <c r="F24" s="5">
        <v>258</v>
      </c>
      <c r="G24" s="5" t="s">
        <v>1</v>
      </c>
    </row>
    <row r="25" spans="1:7" ht="43.5" customHeight="1" x14ac:dyDescent="0.2">
      <c r="A25" s="14"/>
      <c r="B25" s="3" t="s">
        <v>11</v>
      </c>
      <c r="C25" s="5">
        <v>16961</v>
      </c>
      <c r="D25" s="5">
        <v>0</v>
      </c>
      <c r="E25" s="5">
        <v>171</v>
      </c>
      <c r="F25" s="5">
        <v>171</v>
      </c>
      <c r="G25" s="5" t="s">
        <v>36</v>
      </c>
    </row>
    <row r="26" spans="1:7" ht="35.25" customHeight="1" x14ac:dyDescent="0.2">
      <c r="A26" s="14"/>
      <c r="B26" s="1" t="s">
        <v>15</v>
      </c>
      <c r="C26" s="6">
        <f>SUM(C21:C25)</f>
        <v>32821</v>
      </c>
      <c r="D26" s="6">
        <f>SUM(D21:D25)</f>
        <v>357</v>
      </c>
      <c r="E26" s="6">
        <f>SUM(E21:E25)</f>
        <v>453</v>
      </c>
      <c r="F26" s="6">
        <f>SUM(F21:F25)</f>
        <v>810</v>
      </c>
      <c r="G26" s="6" t="s">
        <v>22</v>
      </c>
    </row>
    <row r="27" spans="1:7" ht="30" x14ac:dyDescent="0.2">
      <c r="A27" s="14">
        <v>1444</v>
      </c>
      <c r="B27" s="2" t="s">
        <v>17</v>
      </c>
      <c r="C27" s="9">
        <v>6828</v>
      </c>
      <c r="D27" s="10">
        <v>88</v>
      </c>
      <c r="E27" s="9">
        <v>97</v>
      </c>
      <c r="F27" s="9">
        <v>185</v>
      </c>
      <c r="G27" s="11" t="s">
        <v>37</v>
      </c>
    </row>
    <row r="28" spans="1:7" ht="30" x14ac:dyDescent="0.2">
      <c r="A28" s="14"/>
      <c r="B28" s="2" t="s">
        <v>18</v>
      </c>
      <c r="C28" s="9">
        <v>2674</v>
      </c>
      <c r="D28" s="9">
        <v>98</v>
      </c>
      <c r="E28" s="9">
        <v>91</v>
      </c>
      <c r="F28" s="9">
        <v>189</v>
      </c>
      <c r="G28" s="11" t="s">
        <v>38</v>
      </c>
    </row>
    <row r="29" spans="1:7" ht="30" x14ac:dyDescent="0.2">
      <c r="A29" s="14"/>
      <c r="B29" s="2" t="s">
        <v>19</v>
      </c>
      <c r="C29" s="9">
        <v>2830</v>
      </c>
      <c r="D29" s="9">
        <v>56</v>
      </c>
      <c r="E29" s="9">
        <v>79</v>
      </c>
      <c r="F29" s="9">
        <v>135</v>
      </c>
      <c r="G29" s="11" t="s">
        <v>39</v>
      </c>
    </row>
    <row r="30" spans="1:7" ht="30" x14ac:dyDescent="0.2">
      <c r="A30" s="14"/>
      <c r="B30" s="2" t="s">
        <v>20</v>
      </c>
      <c r="C30" s="9">
        <v>5672</v>
      </c>
      <c r="D30" s="9">
        <v>177</v>
      </c>
      <c r="E30" s="9">
        <v>164</v>
      </c>
      <c r="F30" s="9">
        <v>341</v>
      </c>
      <c r="G30" s="11" t="s">
        <v>23</v>
      </c>
    </row>
    <row r="31" spans="1:7" ht="23.25" customHeight="1" x14ac:dyDescent="0.2">
      <c r="A31" s="14"/>
      <c r="B31" s="3" t="s">
        <v>11</v>
      </c>
      <c r="C31" s="9">
        <v>16719</v>
      </c>
      <c r="D31" s="9">
        <v>1</v>
      </c>
      <c r="E31" s="9">
        <v>195</v>
      </c>
      <c r="F31" s="9">
        <v>196</v>
      </c>
      <c r="G31" s="11" t="s">
        <v>40</v>
      </c>
    </row>
    <row r="32" spans="1:7" ht="24.75" customHeight="1" x14ac:dyDescent="0.2">
      <c r="A32" s="14"/>
      <c r="B32" s="1" t="s">
        <v>15</v>
      </c>
      <c r="C32" s="12">
        <f>SUM(C27:C31)</f>
        <v>34723</v>
      </c>
      <c r="D32" s="12">
        <v>420</v>
      </c>
      <c r="E32" s="12">
        <v>626</v>
      </c>
      <c r="F32" s="12">
        <v>1046</v>
      </c>
      <c r="G32" s="13" t="s">
        <v>41</v>
      </c>
    </row>
    <row r="33" spans="1:7" ht="30" x14ac:dyDescent="0.2">
      <c r="A33" s="14">
        <v>1445</v>
      </c>
      <c r="B33" s="2" t="s">
        <v>17</v>
      </c>
      <c r="C33" s="9">
        <v>15290</v>
      </c>
      <c r="D33" s="9">
        <v>83</v>
      </c>
      <c r="E33" s="9">
        <v>64</v>
      </c>
      <c r="F33" s="9">
        <f>SUM(D33:E33)</f>
        <v>147</v>
      </c>
      <c r="G33" s="9" t="s">
        <v>42</v>
      </c>
    </row>
    <row r="34" spans="1:7" ht="30" x14ac:dyDescent="0.2">
      <c r="A34" s="14"/>
      <c r="B34" s="2" t="s">
        <v>18</v>
      </c>
      <c r="C34" s="9">
        <v>6961</v>
      </c>
      <c r="D34" s="9">
        <v>91</v>
      </c>
      <c r="E34" s="9">
        <v>56</v>
      </c>
      <c r="F34" s="9">
        <f>SUM(D34:E34)</f>
        <v>147</v>
      </c>
      <c r="G34" s="9" t="s">
        <v>43</v>
      </c>
    </row>
    <row r="35" spans="1:7" ht="30" x14ac:dyDescent="0.2">
      <c r="A35" s="14"/>
      <c r="B35" s="2" t="s">
        <v>19</v>
      </c>
      <c r="C35" s="9">
        <v>5869</v>
      </c>
      <c r="D35" s="9">
        <v>63</v>
      </c>
      <c r="E35" s="9">
        <v>48</v>
      </c>
      <c r="F35" s="9">
        <f>SUM(D35:E35)</f>
        <v>111</v>
      </c>
      <c r="G35" s="9" t="s">
        <v>44</v>
      </c>
    </row>
    <row r="36" spans="1:7" ht="30" x14ac:dyDescent="0.2">
      <c r="A36" s="14"/>
      <c r="B36" s="2" t="s">
        <v>20</v>
      </c>
      <c r="C36" s="9">
        <v>10025</v>
      </c>
      <c r="D36" s="9">
        <v>150</v>
      </c>
      <c r="E36" s="9">
        <v>92</v>
      </c>
      <c r="F36" s="9">
        <f>SUM(D36:E36)</f>
        <v>242</v>
      </c>
      <c r="G36" s="9" t="s">
        <v>45</v>
      </c>
    </row>
    <row r="37" spans="1:7" ht="19.5" x14ac:dyDescent="0.2">
      <c r="A37" s="14"/>
      <c r="B37" s="1" t="s">
        <v>15</v>
      </c>
      <c r="C37" s="13">
        <f>SUM(C33:C36)</f>
        <v>38145</v>
      </c>
      <c r="D37" s="13">
        <f>SUM(D33:D36)</f>
        <v>387</v>
      </c>
      <c r="E37" s="13">
        <f>SUM(E33:E36)</f>
        <v>260</v>
      </c>
      <c r="F37" s="13">
        <f>SUM(D37:E37)</f>
        <v>647</v>
      </c>
      <c r="G37" s="13" t="s">
        <v>46</v>
      </c>
    </row>
  </sheetData>
  <mergeCells count="13">
    <mergeCell ref="A3:A8"/>
    <mergeCell ref="G1:G2"/>
    <mergeCell ref="A1:A2"/>
    <mergeCell ref="B1:B2"/>
    <mergeCell ref="C1:C2"/>
    <mergeCell ref="D1:D2"/>
    <mergeCell ref="F1:F2"/>
    <mergeCell ref="E1:E2"/>
    <mergeCell ref="A33:A37"/>
    <mergeCell ref="A27:A32"/>
    <mergeCell ref="A21:A26"/>
    <mergeCell ref="A15:A20"/>
    <mergeCell ref="A9:A14"/>
  </mergeCells>
  <pageMargins left="0.7" right="0.7" top="0.75" bottom="0.75" header="0.3" footer="0.3"/>
  <pageSetup orientation="portrait" horizontalDpi="4294967295" verticalDpi="4294967295" r:id="rId1"/>
  <headerFooter>
    <oddFooter xml:space="preserve">&amp;L_x000D_&amp;1#&amp;"Calibri"&amp;10&amp;K000000 Restricted - مقيد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A83DF2E6634443A349C17868A69B47" ma:contentTypeVersion="2" ma:contentTypeDescription="Create a new document." ma:contentTypeScope="" ma:versionID="75be40817d16b9a669dd65bc569c5e8e">
  <xsd:schema xmlns:xsd="http://www.w3.org/2001/XMLSchema" xmlns:xs="http://www.w3.org/2001/XMLSchema" xmlns:p="http://schemas.microsoft.com/office/2006/metadata/properties" xmlns:ns1="http://schemas.microsoft.com/sharepoint/v3" xmlns:ns2="39fd7eea-bd78-4e0b-bb05-937733995018" targetNamespace="http://schemas.microsoft.com/office/2006/metadata/properties" ma:root="true" ma:fieldsID="3f855aa50b178639402115d648588c2e" ns1:_="" ns2:_="">
    <xsd:import namespace="http://schemas.microsoft.com/sharepoint/v3"/>
    <xsd:import namespace="39fd7eea-bd78-4e0b-bb05-93773399501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d7eea-bd78-4e0b-bb05-9377339950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5C50796-8F01-4863-955D-6302365E5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d7eea-bd78-4e0b-bb05-93773399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1FAF45-6BBF-47B7-8C4A-CABAD5275E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CB9857-AD24-4A7A-99AC-740EBAF5D222}">
  <ds:schemaRefs>
    <ds:schemaRef ds:uri="http://purl.org/dc/elements/1.1/"/>
    <ds:schemaRef ds:uri="http://schemas.microsoft.com/office/2006/metadata/properties"/>
    <ds:schemaRef ds:uri="39fd7eea-bd78-4e0b-bb05-937733995018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Fahad H. alotaibi</dc:creator>
  <cp:lastModifiedBy>Manahil Aldebasi</cp:lastModifiedBy>
  <cp:lastPrinted>2019-02-12T08:53:28Z</cp:lastPrinted>
  <dcterms:created xsi:type="dcterms:W3CDTF">2018-04-23T06:52:09Z</dcterms:created>
  <dcterms:modified xsi:type="dcterms:W3CDTF">2025-03-04T08:03:34Z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0x01010034A83DF2E6634443A349C17868A69B47</vt:lpwstr>
  </property>
  <property fmtid="{D5CDD505-2E9C-101B-9397-08002B2CF9AE}" pid="3" name="MSIP_Label_b437834d-a884-421a-b14d-4e9522201396_Enabled">
    <vt:lpwstr>true</vt:lpwstr>
  </property>
  <property fmtid="{D5CDD505-2E9C-101B-9397-08002B2CF9AE}" pid="4" name="MSIP_Label_b437834d-a884-421a-b14d-4e9522201396_SetDate">
    <vt:lpwstr>2025-03-03T07:35:34Z</vt:lpwstr>
  </property>
  <property fmtid="{D5CDD505-2E9C-101B-9397-08002B2CF9AE}" pid="5" name="MSIP_Label_b437834d-a884-421a-b14d-4e9522201396_Method">
    <vt:lpwstr>Standard</vt:lpwstr>
  </property>
  <property fmtid="{D5CDD505-2E9C-101B-9397-08002B2CF9AE}" pid="6" name="MSIP_Label_b437834d-a884-421a-b14d-4e9522201396_Name">
    <vt:lpwstr>Data classification -not allowed</vt:lpwstr>
  </property>
  <property fmtid="{D5CDD505-2E9C-101B-9397-08002B2CF9AE}" pid="7" name="MSIP_Label_b437834d-a884-421a-b14d-4e9522201396_SiteId">
    <vt:lpwstr>1f00763a-1f87-473b-bba1-b6c746af03e4</vt:lpwstr>
  </property>
  <property fmtid="{D5CDD505-2E9C-101B-9397-08002B2CF9AE}" pid="8" name="MSIP_Label_b437834d-a884-421a-b14d-4e9522201396_ActionId">
    <vt:lpwstr>20d1f409-7edf-4f4a-840e-50794cc550c6</vt:lpwstr>
  </property>
  <property fmtid="{D5CDD505-2E9C-101B-9397-08002B2CF9AE}" pid="9" name="MSIP_Label_b437834d-a884-421a-b14d-4e9522201396_ContentBits">
    <vt:lpwstr>2</vt:lpwstr>
  </property>
</Properties>
</file>